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75" windowHeight="8790" activeTab="0"/>
  </bookViews>
  <sheets>
    <sheet name="Sheet1" sheetId="1" r:id="rId1"/>
    <sheet name="Sheet2" sheetId="2" state="hidden" r:id="rId2"/>
    <sheet name="Sheet3" sheetId="3" r:id="rId3"/>
  </sheets>
  <definedNames>
    <definedName name="_xlnm.Print_Area" localSheetId="0">'Sheet1'!$C$1:$N$34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sz val="9"/>
            <rFont val="宋体"/>
            <family val="0"/>
          </rPr>
          <t>Fiona:
请具体到区（县域）；</t>
        </r>
      </text>
    </comment>
    <comment ref="L3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K4" authorId="0">
      <text>
        <r>
          <rPr>
            <sz val="9"/>
            <rFont val="宋体"/>
            <family val="0"/>
          </rPr>
          <t>Fiona:
请具体到区（县域）；</t>
        </r>
      </text>
    </comment>
    <comment ref="F5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D6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C9" authorId="0">
      <text>
        <r>
          <rPr>
            <sz val="9"/>
            <rFont val="宋体"/>
            <family val="0"/>
          </rPr>
          <t>Fiona:
211指一本学历，211高校；
985指一本学历，985高校；</t>
        </r>
      </text>
    </comment>
    <comment ref="E9" authorId="0">
      <text>
        <r>
          <rPr>
            <sz val="9"/>
            <rFont val="宋体"/>
            <family val="0"/>
          </rPr>
          <t>Fiona:
学校及专业名称与毕业证书上描述相符，不可简称。</t>
        </r>
      </text>
    </comment>
    <comment ref="G9" authorId="0">
      <text>
        <r>
          <rPr>
            <sz val="9"/>
            <rFont val="宋体"/>
            <family val="0"/>
          </rPr>
          <t>Fiona:
高中学历专业填写“理科”或“文科”；</t>
        </r>
      </text>
    </comment>
    <comment ref="I9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M9" authorId="0">
      <text>
        <r>
          <rPr>
            <sz val="9"/>
            <rFont val="宋体"/>
            <family val="0"/>
          </rPr>
          <t xml:space="preserve">Fiona:
请在最高学历栏标注“是”，其他学历空着，无须填写。
请务必填写正确（生成公式用）
</t>
        </r>
      </text>
    </comment>
    <comment ref="N9" authorId="0">
      <text>
        <r>
          <rPr>
            <sz val="9"/>
            <rFont val="宋体"/>
            <family val="0"/>
          </rPr>
          <t xml:space="preserve">Fiona:
请在全日制最高学历栏标注“是”，其他学历空着，无须填写。
请务必填写正确（生成公式用）
</t>
        </r>
      </text>
    </comment>
    <comment ref="C14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E14" authorId="0">
      <text>
        <r>
          <rPr>
            <sz val="9"/>
            <rFont val="宋体"/>
            <family val="0"/>
          </rPr>
          <t>Fiona:
日期格式请统一输入“yyyy-mm-dd”,例如“2013-01-01”，下同</t>
        </r>
      </text>
    </comment>
    <comment ref="E20" authorId="0">
      <text>
        <r>
          <rPr>
            <sz val="9"/>
            <rFont val="宋体"/>
            <family val="0"/>
          </rPr>
          <t>Fiona:
日期格式请统一输入“yyyy-mm-dd”,例如“2013-01-01”，下同。</t>
        </r>
      </text>
    </comment>
    <comment ref="K20" authorId="0">
      <text>
        <r>
          <rPr>
            <sz val="9"/>
            <rFont val="宋体"/>
            <family val="0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<sst xmlns="http://schemas.openxmlformats.org/spreadsheetml/2006/main" count="86" uniqueCount="67">
  <si>
    <t>鹿城农商银行、温州富民投资管理有限公司联合招聘报名表</t>
  </si>
  <si>
    <t>基本信息</t>
  </si>
  <si>
    <t>姓名</t>
  </si>
  <si>
    <t>性别</t>
  </si>
  <si>
    <t>籍贯</t>
  </si>
  <si>
    <t>民族</t>
  </si>
  <si>
    <t>出生日期</t>
  </si>
  <si>
    <t>单寸照片</t>
  </si>
  <si>
    <t>乐清</t>
  </si>
  <si>
    <t>身高(cm)</t>
  </si>
  <si>
    <t>身份证号码</t>
  </si>
  <si>
    <t>婚姻状况</t>
  </si>
  <si>
    <t>户口所在地</t>
  </si>
  <si>
    <t>瑞安</t>
  </si>
  <si>
    <t>政治面貌</t>
  </si>
  <si>
    <t>入党时间</t>
  </si>
  <si>
    <t>专业特长</t>
  </si>
  <si>
    <t>手机号码</t>
  </si>
  <si>
    <t>健康状况</t>
  </si>
  <si>
    <t>永嘉</t>
  </si>
  <si>
    <t>毕业时间</t>
  </si>
  <si>
    <t>最高学历</t>
  </si>
  <si>
    <t>家庭地址</t>
  </si>
  <si>
    <t>是否服从地区调配</t>
  </si>
  <si>
    <t>平阳</t>
  </si>
  <si>
    <t>英语水平</t>
  </si>
  <si>
    <t>计算机水平</t>
  </si>
  <si>
    <t>家庭电话</t>
  </si>
  <si>
    <t>应聘岗位</t>
  </si>
  <si>
    <t>苍南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</si>
  <si>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</si>
  <si>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</si>
  <si>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</si>
  <si>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</si>
  <si>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</si>
  <si>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</si>
  <si>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</si>
  <si>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</si>
  <si>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</si>
  <si>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</si>
  <si>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</si>
  <si>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</si>
  <si>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</si>
  <si>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</si>
  <si>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</si>
  <si>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</si>
  <si>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家庭成员及重要社会关系</t>
  </si>
  <si>
    <t>关系</t>
  </si>
  <si>
    <t>亲属姓名</t>
  </si>
  <si>
    <t>获奖情况</t>
  </si>
  <si>
    <t>参加学生会社团情况</t>
  </si>
  <si>
    <t xml:space="preserve">申请人
意见
</t>
  </si>
  <si>
    <r>
      <t xml:space="preserve">         
</t>
    </r>
    <r>
      <rPr>
        <sz val="11"/>
        <color indexed="8"/>
        <rFont val="宋体"/>
        <family val="0"/>
      </rPr>
      <t xml:space="preserve">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 
                                                                     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年   月    日  　　</t>
    </r>
    <r>
      <rPr>
        <sz val="10"/>
        <color indexed="8"/>
        <rFont val="宋体"/>
        <family val="0"/>
      </rPr>
      <t xml:space="preserve">
 </t>
    </r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</si>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</sst>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3">
    <font>
      <sz val="10"/>
      <name val="Arial"/>
      <family val="2"/>
    </font>
    <font>
      <sz val="1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宋体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10"/>
      <color theme="0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46" fillId="0" borderId="0" applyNumberFormat="0" applyFill="0" applyBorder="0" applyAlignment="0" applyProtection="0"/>
  </cellStyleXfs>
  <cellXfs count="40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7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48" fillId="0" borderId="0" xfId="63" applyFont="1" applyAlignment="1" applyProtection="1">
      <alignment horizontal="center" vertical="center" wrapText="1"/>
      <protection/>
    </xf>
    <xf numFmtId="0" fontId="49" fillId="0" borderId="0" xfId="63" applyFont="1" applyBorder="1" applyAlignment="1" applyProtection="1">
      <alignment horizontal="center" vertical="center" wrapText="1"/>
      <protection/>
    </xf>
    <xf numFmtId="0" fontId="43" fillId="0" borderId="0" xfId="63" applyFont="1" applyFill="1" applyBorder="1" applyAlignment="1" applyProtection="1">
      <alignment horizontal="left" vertical="center" wrapText="1"/>
      <protection/>
    </xf>
    <xf numFmtId="0" fontId="50" fillId="0" borderId="0" xfId="63" applyFont="1" applyFill="1" applyBorder="1" applyAlignment="1" applyProtection="1">
      <alignment horizontal="left" vertical="center" wrapText="1"/>
      <protection/>
    </xf>
    <xf numFmtId="0" fontId="48" fillId="0" borderId="11" xfId="63" applyFont="1" applyFill="1" applyBorder="1" applyAlignment="1" applyProtection="1">
      <alignment horizontal="center" vertical="center" wrapText="1"/>
      <protection/>
    </xf>
    <xf numFmtId="49" fontId="48" fillId="0" borderId="12" xfId="63" applyNumberFormat="1" applyFont="1" applyFill="1" applyBorder="1" applyAlignment="1" applyProtection="1">
      <alignment horizontal="center" vertical="center" wrapText="1"/>
      <protection/>
    </xf>
    <xf numFmtId="49" fontId="48" fillId="0" borderId="13" xfId="63" applyNumberFormat="1" applyFont="1" applyFill="1" applyBorder="1" applyAlignment="1" applyProtection="1">
      <alignment horizontal="center" vertical="center" wrapText="1"/>
      <protection/>
    </xf>
    <xf numFmtId="49" fontId="48" fillId="0" borderId="14" xfId="63" applyNumberFormat="1" applyFont="1" applyFill="1" applyBorder="1" applyAlignment="1" applyProtection="1">
      <alignment horizontal="center" vertical="center" wrapText="1"/>
      <protection/>
    </xf>
    <xf numFmtId="176" fontId="48" fillId="0" borderId="11" xfId="63" applyNumberFormat="1" applyFont="1" applyFill="1" applyBorder="1" applyAlignment="1" applyProtection="1">
      <alignment horizontal="center" vertical="center" wrapText="1"/>
      <protection/>
    </xf>
    <xf numFmtId="0" fontId="48" fillId="0" borderId="12" xfId="63" applyFont="1" applyFill="1" applyBorder="1" applyAlignment="1" applyProtection="1">
      <alignment vertical="center" wrapText="1"/>
      <protection/>
    </xf>
    <xf numFmtId="49" fontId="48" fillId="0" borderId="11" xfId="63" applyNumberFormat="1" applyFont="1" applyFill="1" applyBorder="1" applyAlignment="1" applyProtection="1">
      <alignment horizontal="center" vertical="center" wrapText="1"/>
      <protection/>
    </xf>
    <xf numFmtId="0" fontId="48" fillId="0" borderId="11" xfId="63" applyFont="1" applyFill="1" applyBorder="1" applyAlignment="1" applyProtection="1">
      <alignment vertical="center" wrapText="1"/>
      <protection/>
    </xf>
    <xf numFmtId="0" fontId="48" fillId="0" borderId="12" xfId="63" applyFont="1" applyFill="1" applyBorder="1" applyAlignment="1" applyProtection="1">
      <alignment horizontal="center" vertical="center" wrapText="1"/>
      <protection/>
    </xf>
    <xf numFmtId="0" fontId="48" fillId="0" borderId="11" xfId="63" applyNumberFormat="1" applyFont="1" applyFill="1" applyBorder="1" applyAlignment="1" applyProtection="1">
      <alignment horizontal="center" vertical="center" wrapText="1"/>
      <protection/>
    </xf>
    <xf numFmtId="0" fontId="48" fillId="0" borderId="12" xfId="63" applyNumberFormat="1" applyFont="1" applyFill="1" applyBorder="1" applyAlignment="1" applyProtection="1">
      <alignment horizontal="center" vertical="center" wrapText="1"/>
      <protection/>
    </xf>
    <xf numFmtId="0" fontId="48" fillId="0" borderId="14" xfId="63" applyNumberFormat="1" applyFont="1" applyFill="1" applyBorder="1" applyAlignment="1" applyProtection="1">
      <alignment horizontal="center" vertical="center" wrapText="1"/>
      <protection/>
    </xf>
    <xf numFmtId="176" fontId="48" fillId="0" borderId="12" xfId="63" applyNumberFormat="1" applyFont="1" applyFill="1" applyBorder="1" applyAlignment="1" applyProtection="1">
      <alignment horizontal="center" vertical="center" wrapText="1"/>
      <protection/>
    </xf>
    <xf numFmtId="176" fontId="48" fillId="0" borderId="14" xfId="63" applyNumberFormat="1" applyFont="1" applyFill="1" applyBorder="1" applyAlignment="1" applyProtection="1">
      <alignment horizontal="center" vertical="center" wrapText="1"/>
      <protection/>
    </xf>
    <xf numFmtId="0" fontId="48" fillId="0" borderId="11" xfId="63" applyNumberFormat="1" applyFont="1" applyFill="1" applyBorder="1" applyAlignment="1" applyProtection="1">
      <alignment vertical="center" wrapText="1"/>
      <protection/>
    </xf>
    <xf numFmtId="0" fontId="43" fillId="0" borderId="13" xfId="63" applyFont="1" applyFill="1" applyBorder="1" applyAlignment="1" applyProtection="1">
      <alignment horizontal="left" vertical="center" wrapText="1"/>
      <protection/>
    </xf>
    <xf numFmtId="0" fontId="48" fillId="0" borderId="11" xfId="63" applyFont="1" applyBorder="1" applyAlignment="1" applyProtection="1">
      <alignment horizontal="center" vertical="center" wrapText="1"/>
      <protection/>
    </xf>
    <xf numFmtId="0" fontId="43" fillId="0" borderId="0" xfId="63" applyFont="1" applyFill="1" applyBorder="1" applyAlignment="1" applyProtection="1">
      <alignment horizontal="left" vertical="center"/>
      <protection/>
    </xf>
    <xf numFmtId="0" fontId="48" fillId="0" borderId="11" xfId="63" applyFont="1" applyFill="1" applyBorder="1" applyAlignment="1" applyProtection="1">
      <alignment horizontal="left" vertical="center" wrapText="1"/>
      <protection/>
    </xf>
    <xf numFmtId="0" fontId="48" fillId="0" borderId="11" xfId="63" applyFont="1" applyFill="1" applyBorder="1" applyAlignment="1" applyProtection="1">
      <alignment horizontal="left" vertical="center"/>
      <protection/>
    </xf>
    <xf numFmtId="0" fontId="48" fillId="0" borderId="14" xfId="63" applyFont="1" applyFill="1" applyBorder="1" applyAlignment="1" applyProtection="1">
      <alignment vertical="center" wrapText="1"/>
      <protection/>
    </xf>
    <xf numFmtId="0" fontId="48" fillId="0" borderId="14" xfId="63" applyFont="1" applyFill="1" applyBorder="1" applyAlignment="1" applyProtection="1">
      <alignment horizontal="center" vertical="center" wrapText="1"/>
      <protection/>
    </xf>
    <xf numFmtId="0" fontId="48" fillId="0" borderId="12" xfId="63" applyFont="1" applyBorder="1" applyAlignment="1" applyProtection="1">
      <alignment horizontal="center" vertical="center" wrapText="1"/>
      <protection/>
    </xf>
    <xf numFmtId="0" fontId="48" fillId="0" borderId="14" xfId="63" applyFont="1" applyBorder="1" applyAlignment="1" applyProtection="1">
      <alignment horizontal="center" vertical="center" wrapText="1"/>
      <protection/>
    </xf>
    <xf numFmtId="17" fontId="48" fillId="0" borderId="12" xfId="63" applyNumberFormat="1" applyFont="1" applyFill="1" applyBorder="1" applyAlignment="1" applyProtection="1">
      <alignment horizontal="center" vertical="center" wrapText="1"/>
      <protection/>
    </xf>
    <xf numFmtId="0" fontId="51" fillId="0" borderId="0" xfId="63" applyFont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4"/>
  <sheetViews>
    <sheetView tabSelected="1" workbookViewId="0" topLeftCell="C1">
      <selection activeCell="P9" sqref="P9"/>
    </sheetView>
  </sheetViews>
  <sheetFormatPr defaultColWidth="9.140625" defaultRowHeight="28.5" customHeight="1"/>
  <cols>
    <col min="1" max="2" width="7.7109375" style="10" hidden="1" customWidth="1"/>
    <col min="3" max="3" width="10.421875" style="10" customWidth="1"/>
    <col min="4" max="4" width="11.140625" style="10" customWidth="1"/>
    <col min="5" max="5" width="11.00390625" style="10" customWidth="1"/>
    <col min="6" max="6" width="11.7109375" style="10" customWidth="1"/>
    <col min="7" max="7" width="11.8515625" style="10" bestFit="1" customWidth="1"/>
    <col min="8" max="8" width="11.8515625" style="10" customWidth="1"/>
    <col min="9" max="9" width="11.8515625" style="10" bestFit="1" customWidth="1"/>
    <col min="10" max="10" width="13.140625" style="10" customWidth="1"/>
    <col min="11" max="11" width="10.7109375" style="10" customWidth="1"/>
    <col min="12" max="12" width="11.57421875" style="10" customWidth="1"/>
    <col min="13" max="14" width="10.140625" style="10" customWidth="1"/>
    <col min="15" max="16" width="11.7109375" style="10" customWidth="1"/>
    <col min="17" max="16384" width="9.140625" style="10" customWidth="1"/>
  </cols>
  <sheetData>
    <row r="1" spans="3:14" ht="58.5" customHeight="1">
      <c r="C1" s="11" t="s">
        <v>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3:14" ht="26.25" customHeight="1">
      <c r="C2" s="12" t="s">
        <v>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3:19" ht="34.5" customHeight="1">
      <c r="C3" s="14" t="s">
        <v>2</v>
      </c>
      <c r="D3" s="14"/>
      <c r="E3" s="14" t="s">
        <v>3</v>
      </c>
      <c r="F3" s="14"/>
      <c r="G3" s="14" t="s">
        <v>4</v>
      </c>
      <c r="H3" s="14"/>
      <c r="I3" s="14" t="s">
        <v>5</v>
      </c>
      <c r="J3" s="14"/>
      <c r="K3" s="14" t="s">
        <v>6</v>
      </c>
      <c r="L3" s="18"/>
      <c r="M3" s="14" t="s">
        <v>7</v>
      </c>
      <c r="N3" s="14"/>
      <c r="S3" s="39" t="s">
        <v>8</v>
      </c>
    </row>
    <row r="4" spans="3:19" ht="34.5" customHeight="1">
      <c r="C4" s="14" t="s">
        <v>9</v>
      </c>
      <c r="D4" s="14"/>
      <c r="E4" s="14" t="s">
        <v>10</v>
      </c>
      <c r="F4" s="15"/>
      <c r="G4" s="16"/>
      <c r="H4" s="17"/>
      <c r="I4" s="14" t="s">
        <v>11</v>
      </c>
      <c r="J4" s="14"/>
      <c r="K4" s="14" t="s">
        <v>12</v>
      </c>
      <c r="L4" s="14"/>
      <c r="M4" s="14"/>
      <c r="N4" s="14"/>
      <c r="S4" s="39" t="s">
        <v>13</v>
      </c>
    </row>
    <row r="5" spans="3:19" ht="34.5" customHeight="1">
      <c r="C5" s="14" t="s">
        <v>14</v>
      </c>
      <c r="D5" s="14"/>
      <c r="E5" s="14" t="s">
        <v>15</v>
      </c>
      <c r="F5" s="18"/>
      <c r="G5" s="14" t="s">
        <v>16</v>
      </c>
      <c r="H5" s="19"/>
      <c r="I5" s="14" t="s">
        <v>17</v>
      </c>
      <c r="J5" s="34"/>
      <c r="K5" s="14" t="s">
        <v>18</v>
      </c>
      <c r="L5" s="21"/>
      <c r="M5" s="14"/>
      <c r="N5" s="14"/>
      <c r="S5" s="39" t="s">
        <v>19</v>
      </c>
    </row>
    <row r="6" spans="3:19" ht="34.5" customHeight="1">
      <c r="C6" s="14" t="s">
        <v>20</v>
      </c>
      <c r="D6" s="18"/>
      <c r="E6" s="10" t="s">
        <v>21</v>
      </c>
      <c r="F6" s="20"/>
      <c r="G6" s="14" t="s">
        <v>22</v>
      </c>
      <c r="H6" s="14"/>
      <c r="I6" s="14"/>
      <c r="J6" s="14"/>
      <c r="K6" s="14" t="s">
        <v>23</v>
      </c>
      <c r="L6" s="18"/>
      <c r="M6" s="14"/>
      <c r="N6" s="14"/>
      <c r="S6" s="39" t="s">
        <v>24</v>
      </c>
    </row>
    <row r="7" spans="3:19" ht="48.75" customHeight="1">
      <c r="C7" s="14" t="s">
        <v>25</v>
      </c>
      <c r="D7" s="14"/>
      <c r="E7" s="14" t="s">
        <v>26</v>
      </c>
      <c r="F7" s="21"/>
      <c r="G7" s="14" t="s">
        <v>27</v>
      </c>
      <c r="H7" s="22"/>
      <c r="I7" s="35"/>
      <c r="J7" s="14" t="s">
        <v>28</v>
      </c>
      <c r="K7" s="36"/>
      <c r="L7" s="37"/>
      <c r="M7" s="14"/>
      <c r="N7" s="14"/>
      <c r="S7" s="39" t="s">
        <v>29</v>
      </c>
    </row>
    <row r="8" spans="3:14" ht="30" customHeight="1">
      <c r="C8" s="12" t="s">
        <v>30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33.75" customHeight="1">
      <c r="A9" s="10" t="s">
        <v>31</v>
      </c>
      <c r="B9" s="10" t="s">
        <v>32</v>
      </c>
      <c r="C9" s="23" t="s">
        <v>33</v>
      </c>
      <c r="D9" s="23"/>
      <c r="E9" s="23" t="s">
        <v>34</v>
      </c>
      <c r="F9" s="23"/>
      <c r="G9" s="23" t="s">
        <v>35</v>
      </c>
      <c r="H9" s="23"/>
      <c r="I9" s="24" t="s">
        <v>20</v>
      </c>
      <c r="J9" s="25"/>
      <c r="K9" s="36" t="s">
        <v>36</v>
      </c>
      <c r="L9" s="37"/>
      <c r="M9" s="22" t="s">
        <v>37</v>
      </c>
      <c r="N9" s="14" t="s">
        <v>38</v>
      </c>
    </row>
    <row r="10" spans="1:14" ht="33.75" customHeight="1">
      <c r="A10" s="10">
        <f aca="true" t="shared" si="0" ref="A10:B12">M10</f>
        <v>0</v>
      </c>
      <c r="B10" s="10">
        <f t="shared" si="0"/>
        <v>0</v>
      </c>
      <c r="C10" s="23"/>
      <c r="D10" s="23"/>
      <c r="E10" s="23"/>
      <c r="F10" s="23"/>
      <c r="G10" s="23"/>
      <c r="H10" s="23"/>
      <c r="I10" s="38"/>
      <c r="J10" s="25"/>
      <c r="K10" s="36"/>
      <c r="L10" s="37"/>
      <c r="M10" s="24"/>
      <c r="N10" s="23"/>
    </row>
    <row r="11" spans="1:14" ht="33.75" customHeight="1">
      <c r="A11" s="10">
        <f t="shared" si="0"/>
        <v>0</v>
      </c>
      <c r="B11" s="10">
        <f t="shared" si="0"/>
        <v>0</v>
      </c>
      <c r="C11" s="23"/>
      <c r="D11" s="23"/>
      <c r="E11" s="23"/>
      <c r="F11" s="23"/>
      <c r="G11" s="23"/>
      <c r="H11" s="23"/>
      <c r="I11" s="38"/>
      <c r="J11" s="25"/>
      <c r="K11" s="36"/>
      <c r="L11" s="37"/>
      <c r="M11" s="24"/>
      <c r="N11" s="23"/>
    </row>
    <row r="12" spans="1:14" ht="33.75" customHeight="1">
      <c r="A12" s="10">
        <f t="shared" si="0"/>
        <v>0</v>
      </c>
      <c r="B12" s="10">
        <f t="shared" si="0"/>
        <v>0</v>
      </c>
      <c r="C12" s="23"/>
      <c r="D12" s="23"/>
      <c r="E12" s="23"/>
      <c r="F12" s="23"/>
      <c r="G12" s="23"/>
      <c r="H12" s="23"/>
      <c r="I12" s="26"/>
      <c r="J12" s="27"/>
      <c r="K12" s="36"/>
      <c r="L12" s="37"/>
      <c r="M12" s="24"/>
      <c r="N12" s="23"/>
    </row>
    <row r="13" spans="3:14" ht="26.25" customHeight="1">
      <c r="C13" s="12" t="s">
        <v>39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3:14" ht="30" customHeight="1">
      <c r="C14" s="24" t="s">
        <v>40</v>
      </c>
      <c r="D14" s="25"/>
      <c r="E14" s="23" t="s">
        <v>41</v>
      </c>
      <c r="F14" s="23"/>
      <c r="G14" s="23" t="s">
        <v>42</v>
      </c>
      <c r="H14" s="23"/>
      <c r="I14" s="23" t="s">
        <v>43</v>
      </c>
      <c r="J14" s="23"/>
      <c r="K14" s="23" t="s">
        <v>44</v>
      </c>
      <c r="L14" s="23"/>
      <c r="M14" s="24" t="s">
        <v>45</v>
      </c>
      <c r="N14" s="25"/>
    </row>
    <row r="15" spans="3:14" ht="30" customHeight="1">
      <c r="C15" s="24"/>
      <c r="D15" s="25"/>
      <c r="E15" s="23"/>
      <c r="F15" s="23"/>
      <c r="G15" s="23"/>
      <c r="H15" s="23"/>
      <c r="I15" s="23"/>
      <c r="J15" s="23"/>
      <c r="K15" s="23"/>
      <c r="L15" s="23"/>
      <c r="M15" s="24"/>
      <c r="N15" s="25"/>
    </row>
    <row r="16" spans="3:14" ht="30" customHeight="1">
      <c r="C16" s="24"/>
      <c r="D16" s="25"/>
      <c r="E16" s="23"/>
      <c r="F16" s="23"/>
      <c r="G16" s="23"/>
      <c r="H16" s="23"/>
      <c r="I16" s="23"/>
      <c r="J16" s="23"/>
      <c r="K16" s="23"/>
      <c r="L16" s="23"/>
      <c r="M16" s="24"/>
      <c r="N16" s="25"/>
    </row>
    <row r="17" spans="3:14" ht="30" customHeight="1">
      <c r="C17" s="24"/>
      <c r="D17" s="25"/>
      <c r="E17" s="23"/>
      <c r="F17" s="23"/>
      <c r="G17" s="23"/>
      <c r="H17" s="23"/>
      <c r="I17" s="23"/>
      <c r="J17" s="23"/>
      <c r="K17" s="23"/>
      <c r="L17" s="23"/>
      <c r="M17" s="24"/>
      <c r="N17" s="25"/>
    </row>
    <row r="18" spans="3:14" ht="30" customHeight="1">
      <c r="C18" s="24"/>
      <c r="D18" s="25"/>
      <c r="E18" s="23"/>
      <c r="F18" s="23"/>
      <c r="G18" s="23"/>
      <c r="H18" s="23"/>
      <c r="I18" s="23"/>
      <c r="J18" s="23"/>
      <c r="K18" s="23"/>
      <c r="L18" s="23"/>
      <c r="M18" s="24"/>
      <c r="N18" s="25"/>
    </row>
    <row r="19" spans="3:14" ht="26.25" customHeight="1">
      <c r="C19" s="12" t="s">
        <v>46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3:14" ht="30.75" customHeight="1">
      <c r="C20" s="23" t="s">
        <v>47</v>
      </c>
      <c r="D20" s="23" t="s">
        <v>48</v>
      </c>
      <c r="E20" s="26" t="s">
        <v>6</v>
      </c>
      <c r="F20" s="27"/>
      <c r="G20" s="23" t="s">
        <v>14</v>
      </c>
      <c r="H20" s="23"/>
      <c r="I20" s="24" t="s">
        <v>42</v>
      </c>
      <c r="J20" s="25"/>
      <c r="K20" s="24" t="s">
        <v>44</v>
      </c>
      <c r="L20" s="25"/>
      <c r="M20" s="14" t="s">
        <v>45</v>
      </c>
      <c r="N20" s="14"/>
    </row>
    <row r="21" spans="3:14" ht="30.75" customHeight="1">
      <c r="C21" s="23"/>
      <c r="D21" s="28"/>
      <c r="E21" s="23"/>
      <c r="F21" s="23"/>
      <c r="G21" s="23"/>
      <c r="H21" s="23"/>
      <c r="I21" s="23"/>
      <c r="J21" s="23"/>
      <c r="K21" s="23"/>
      <c r="L21" s="23"/>
      <c r="M21" s="14"/>
      <c r="N21" s="14"/>
    </row>
    <row r="22" spans="3:14" ht="30.75" customHeight="1">
      <c r="C22" s="23"/>
      <c r="D22" s="28"/>
      <c r="E22" s="23"/>
      <c r="F22" s="23"/>
      <c r="G22" s="23"/>
      <c r="H22" s="23"/>
      <c r="I22" s="23"/>
      <c r="J22" s="23"/>
      <c r="K22" s="23"/>
      <c r="L22" s="23"/>
      <c r="M22" s="14"/>
      <c r="N22" s="14"/>
    </row>
    <row r="23" spans="3:14" ht="30.75" customHeight="1">
      <c r="C23" s="23"/>
      <c r="D23" s="28"/>
      <c r="E23" s="23"/>
      <c r="F23" s="23"/>
      <c r="G23" s="23"/>
      <c r="H23" s="23"/>
      <c r="I23" s="23"/>
      <c r="J23" s="23"/>
      <c r="K23" s="23"/>
      <c r="L23" s="23"/>
      <c r="M23" s="14"/>
      <c r="N23" s="14"/>
    </row>
    <row r="24" spans="3:14" ht="26.25" customHeight="1">
      <c r="C24" s="29" t="s">
        <v>49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3:14" ht="26.2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3:14" ht="26.25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3:14" ht="31.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3:14" ht="26.25" customHeight="1">
      <c r="C28" s="12" t="s">
        <v>50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6.25" customHeight="1">
      <c r="A29" s="10">
        <f aca="true" t="shared" si="1" ref="A29:A31">O29</f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26.25" customHeight="1">
      <c r="A30" s="10">
        <f t="shared" si="1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30.75" customHeight="1">
      <c r="A31" s="10">
        <f t="shared" si="1"/>
        <v>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3:14" ht="26.25" customHeight="1">
      <c r="C32" s="31" t="s">
        <v>51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3:14" ht="38.25" customHeight="1">
      <c r="C33" s="32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3:14" ht="42.75" customHeight="1"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</sheetData>
  <sheetProtection insertColumns="0" insertRows="0" deleteColumns="0" deleteRows="0"/>
  <mergeCells count="86">
    <mergeCell ref="C1:N1"/>
    <mergeCell ref="C2:N2"/>
    <mergeCell ref="F4:H4"/>
    <mergeCell ref="H6:J6"/>
    <mergeCell ref="H7:I7"/>
    <mergeCell ref="K7:L7"/>
    <mergeCell ref="C8:N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N13"/>
    <mergeCell ref="C14:D14"/>
    <mergeCell ref="E14:F14"/>
    <mergeCell ref="G14:H14"/>
    <mergeCell ref="I14:J14"/>
    <mergeCell ref="K14:L14"/>
    <mergeCell ref="M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N19"/>
    <mergeCell ref="E20:F20"/>
    <mergeCell ref="G20:H20"/>
    <mergeCell ref="I20:J20"/>
    <mergeCell ref="K20:L20"/>
    <mergeCell ref="M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C24:N24"/>
    <mergeCell ref="C28:N28"/>
    <mergeCell ref="C32:N32"/>
    <mergeCell ref="C33:N34"/>
    <mergeCell ref="C29:N31"/>
    <mergeCell ref="M3:N7"/>
    <mergeCell ref="C25:N27"/>
  </mergeCells>
  <dataValidations count="9"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  <dataValidation type="list" allowBlank="1" showInputMessage="1" showErrorMessage="1" sqref="C10:D12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21:H23">
      <formula1>"党员,预备党员,入党积极分子,团员,群众,民建党"</formula1>
    </dataValidation>
    <dataValidation type="list" allowBlank="1" showInputMessage="1" showErrorMessage="1" sqref="K10:K12">
      <formula1>"普通高校,夜大学,职工大学,广播电视大学,党校,函授,远程教育,网络教育,其他"</formula1>
    </dataValidation>
    <dataValidation type="list" allowBlank="1" showInputMessage="1" showErrorMessage="1" sqref="M12:N12">
      <formula1>"是"</formula1>
    </dataValidation>
    <dataValidation allowBlank="1" showInputMessage="1" showErrorMessage="1" error="请输入正确的职称，可参考《专业技术职称列表》" sqref="C25 C29"/>
  </dataValidations>
  <printOptions horizontalCentered="1"/>
  <pageMargins left="0.35" right="0.39" top="0.79" bottom="0.39" header="0.31" footer="0.16"/>
  <pageSetup horizontalDpi="600" verticalDpi="600" orientation="portrait" paperSize="9" scale="6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13"/>
  <sheetViews>
    <sheetView workbookViewId="0" topLeftCell="A1">
      <selection activeCell="D19" sqref="D19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19.421875" style="2" bestFit="1" customWidth="1"/>
    <col min="28" max="28" width="11.8515625" style="2" bestFit="1" customWidth="1"/>
    <col min="29" max="29" width="9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53</v>
      </c>
      <c r="B1" s="4" t="s">
        <v>54</v>
      </c>
      <c r="C1" s="4" t="s">
        <v>2</v>
      </c>
      <c r="D1" s="4" t="s">
        <v>28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55</v>
      </c>
      <c r="J1" s="4" t="s">
        <v>56</v>
      </c>
      <c r="K1" s="4" t="s">
        <v>9</v>
      </c>
      <c r="L1" s="4" t="s">
        <v>11</v>
      </c>
      <c r="M1" s="4" t="s">
        <v>57</v>
      </c>
      <c r="N1" s="4" t="s">
        <v>58</v>
      </c>
      <c r="O1" s="4" t="s">
        <v>59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10</v>
      </c>
      <c r="W1" s="4" t="s">
        <v>66</v>
      </c>
      <c r="X1" s="4" t="s">
        <v>22</v>
      </c>
      <c r="Y1" s="4" t="s">
        <v>45</v>
      </c>
      <c r="Z1" s="4" t="s">
        <v>49</v>
      </c>
      <c r="AA1" s="4" t="s">
        <v>50</v>
      </c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</row>
    <row r="2" spans="3:27" ht="16.5" customHeight="1">
      <c r="C2" s="2">
        <f>Sheet1!D3</f>
        <v>0</v>
      </c>
      <c r="D2" s="2">
        <f>Sheet1!K7</f>
        <v>0</v>
      </c>
      <c r="E2" s="2">
        <f>IF(Sheet1!F3="","",Sheet1!F3)</f>
      </c>
      <c r="F2" s="2">
        <f>IF(Sheet1!J3="","",Sheet1!J3)</f>
      </c>
      <c r="G2" s="5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6">
        <f>IF(Sheet1!D6="","",Sheet1!D6)</f>
      </c>
      <c r="N2" s="2">
        <f>IF(ISNA(VLOOKUP("是",Sheet1!$B$8:$N$13,2,0)),"",VLOOKUP("是",Sheet1!$B$8:$N$13,2,0))</f>
      </c>
      <c r="O2" s="6">
        <f>IF(ISNA(VLOOKUP("是",Sheet1!$B$8:$N$13,8,0)),"",VLOOKUP("是",Sheet1!$B$8:$N$13,8,0))</f>
      </c>
      <c r="P2" s="2">
        <f>IF(ISNA(VLOOKUP("是",Sheet1!$B$8:$N$13,4,0)),"",VLOOKUP("是",Sheet1!$B$8:$N$13,4,0))</f>
      </c>
      <c r="Q2" s="2">
        <f>IF(ISNA(VLOOKUP("是",Sheet1!$B$8:$N$13,6,0)),"",VLOOKUP("是",Sheet1!$B$8:$N$13,6,0))</f>
      </c>
      <c r="R2" s="2">
        <f>IF(ISNA(VLOOKUP("是",Sheet1!$A$8:$N$13,3,0)),"",VLOOKUP("是",Sheet1!$A$8:$N$13,3,0))</f>
      </c>
      <c r="S2" s="3">
        <f>IF(ISNA(VLOOKUP("是",Sheet1!$A$8:$N$13,9,0)),"",VLOOKUP("是",Sheet1!$A$8:$N$13,9,0))</f>
      </c>
      <c r="T2" s="7">
        <f>IF(ISNA(VLOOKUP("是",Sheet1!$A$8:$N$13,5,0)),"",VLOOKUP("是",Sheet1!$A$8:$N$13,5,0))</f>
      </c>
      <c r="U2" s="2">
        <f>IF(ISNA(VLOOKUP("是",Sheet1!$A$8:$N$13,7,0)),"",VLOOKUP("是",Sheet1!$A$8:$N$13,7,0))</f>
      </c>
      <c r="V2" s="3">
        <f>IF(Sheet1!F4="","",Sheet1!F4)</f>
      </c>
      <c r="W2" s="8">
        <f>IF(Sheet1!J5="","",Sheet1!J5)</f>
      </c>
      <c r="X2" s="3">
        <f>IF(Sheet1!H6="","",Sheet1!H6)</f>
      </c>
      <c r="Y2" s="7">
        <f>IF(Sheet1!H5="","",Sheet1!H5)</f>
      </c>
      <c r="Z2" s="7">
        <f>IF(Sheet1!C25="","",Sheet1!C25)</f>
      </c>
      <c r="AA2" s="2">
        <f>IF(Sheet1!C29="","",Sheet1!C29)</f>
      </c>
    </row>
    <row r="3" ht="16.5" customHeight="1">
      <c r="G3" s="5"/>
    </row>
    <row r="4" ht="16.5" customHeight="1">
      <c r="G4" s="5"/>
    </row>
    <row r="5" ht="16.5" customHeight="1">
      <c r="G5" s="5"/>
    </row>
    <row r="6" ht="16.5" customHeight="1">
      <c r="G6" s="5"/>
    </row>
    <row r="7" ht="16.5" customHeight="1">
      <c r="G7" s="5"/>
    </row>
    <row r="8" ht="16.5" customHeight="1">
      <c r="G8" s="5"/>
    </row>
    <row r="9" ht="16.5" customHeight="1">
      <c r="G9" s="5"/>
    </row>
    <row r="10" spans="7:42" ht="16.5" customHeight="1">
      <c r="G10" s="5"/>
      <c r="Z10" s="2"/>
      <c r="AC10" s="3"/>
      <c r="AD10" s="2"/>
      <c r="AK10" s="3"/>
      <c r="AP10" s="3"/>
    </row>
    <row r="11" ht="16.5" customHeight="1">
      <c r="G11" s="5"/>
    </row>
    <row r="12" ht="16.5" customHeight="1">
      <c r="G12" s="5"/>
    </row>
    <row r="13" ht="16.5" customHeight="1">
      <c r="G13" s="5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3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1" sqref="G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叶家佳</cp:lastModifiedBy>
  <cp:lastPrinted>2016-02-15T06:06:37Z</cp:lastPrinted>
  <dcterms:created xsi:type="dcterms:W3CDTF">2013-10-10T06:54:15Z</dcterms:created>
  <dcterms:modified xsi:type="dcterms:W3CDTF">2016-05-12T09:36:34Z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